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<sst xmlns="http://schemas.openxmlformats.org/spreadsheetml/2006/main" count="22" uniqueCount="11">
  <si>
    <t>終値</t>
  </si>
  <si>
    <t>始値</t>
  </si>
  <si>
    <t>高値</t>
  </si>
  <si>
    <t>安値</t>
  </si>
  <si>
    <t xml:space="preserve"> </t>
  </si>
  <si>
    <t>例1</t>
  </si>
  <si>
    <t>例2</t>
  </si>
  <si>
    <t xml:space="preserve"> </t>
  </si>
  <si>
    <r>
      <t>RSI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）</t>
    </r>
  </si>
  <si>
    <t>上昇幅</t>
  </si>
  <si>
    <t>下落幅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</si>
</sst>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;[Red]\-0.00\ "/>
    <numFmt numFmtId="178" formatCode="0.00_ 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0" fillId="0" borderId="0" xfId="21" applyFill="1">
      <alignment vertical="center"/>
      <protection/>
    </xf>
    <xf numFmtId="38" fontId="0" fillId="0" borderId="0" xfId="21" applyNumberFormat="1">
      <alignment vertical="center"/>
      <protection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21" applyFont="1" applyFill="1">
      <alignment vertical="center"/>
      <protection/>
    </xf>
    <xf numFmtId="0" fontId="0" fillId="0" borderId="0" xfId="21" applyFont="1" applyFill="1">
      <alignment vertical="center"/>
      <protection/>
    </xf>
    <xf numFmtId="0" fontId="0" fillId="2" borderId="0" xfId="0" applyFont="1" applyFill="1" applyAlignment="1">
      <alignment/>
    </xf>
    <xf numFmtId="176" fontId="0" fillId="0" borderId="0" xfId="21" applyNumberFormat="1" applyFill="1">
      <alignment vertical="center"/>
      <protection/>
    </xf>
    <xf numFmtId="176" fontId="0" fillId="0" borderId="0" xfId="21" applyNumberFormat="1" applyFont="1" applyFill="1">
      <alignment vertical="center"/>
      <protection/>
    </xf>
    <xf numFmtId="178" fontId="0" fillId="0" borderId="0" xfId="0" applyNumberForma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.配列_損益計算マクロ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D30"/>
  <sheetViews>
    <sheetView tabSelected="1" workbookViewId="0" topLeftCell="B1">
      <selection activeCell="K4" sqref="K4"/>
    </sheetView>
  </sheetViews>
  <sheetFormatPr defaultColWidth="9.00390625" defaultRowHeight="13.5"/>
  <cols>
    <col min="7" max="8" width="7.125" style="0" bestFit="1" customWidth="1"/>
    <col min="9" max="9" width="7.75390625" style="0" bestFit="1" customWidth="1"/>
    <col min="10" max="10" width="6.125" style="0" customWidth="1"/>
    <col min="11" max="11" width="5.875" style="0" customWidth="1"/>
  </cols>
  <sheetData>
    <row r="1" spans="2:14" ht="13.5">
      <c r="B1" t="s">
        <v>1</v>
      </c>
      <c r="C1" t="s">
        <v>2</v>
      </c>
      <c r="D1" t="s">
        <v>3</v>
      </c>
      <c r="E1" t="s">
        <v>0</v>
      </c>
      <c r="G1" s="8" t="s">
        <v>9</v>
      </c>
      <c r="H1" s="8" t="s">
        <v>10</v>
      </c>
      <c r="I1" s="7" t="s">
        <v>8</v>
      </c>
      <c r="J1" t="s">
        <v>5</v>
      </c>
      <c r="K1" t="s">
        <v>6</v>
      </c>
      <c r="L1" s="8" t="s">
        <v>9</v>
      </c>
      <c r="M1" s="8" t="s">
        <v>10</v>
      </c>
      <c r="N1" s="7" t="s">
        <v>8</v>
      </c>
    </row>
    <row r="2" spans="5:9" ht="13.5">
      <c r="E2" s="1"/>
      <c r="F2" s="1"/>
      <c r="G2" s="1"/>
      <c r="H2" s="1"/>
      <c r="I2" s="2"/>
    </row>
    <row r="3" spans="5:9" ht="13.5">
      <c r="E3" s="1"/>
      <c r="F3" s="1"/>
      <c r="G3" s="1"/>
      <c r="H3" s="1"/>
      <c r="I3" s="2"/>
    </row>
    <row r="4" spans="2:30" ht="13.5">
      <c r="B4" s="5">
        <v>530</v>
      </c>
      <c r="C4" s="5">
        <v>533</v>
      </c>
      <c r="D4" s="5">
        <v>517</v>
      </c>
      <c r="E4" s="3">
        <v>519</v>
      </c>
      <c r="F4" s="3"/>
      <c r="G4" s="3">
        <f>IF(E4&gt;E5,E4-E5,0)</f>
        <v>0</v>
      </c>
      <c r="H4" s="1">
        <f>IF(E4&lt;E5,E5-E4,0)</f>
        <v>14</v>
      </c>
      <c r="I4" s="9">
        <f>AVERAGE(G4:G8)/(AVERAGE(G4:G8)+AVERAGE(H4:H8))*100</f>
        <v>75.25773195876289</v>
      </c>
      <c r="J4">
        <f>IF(I4&lt;30,1,IF(I4&gt;70,-1,0))</f>
        <v>-1</v>
      </c>
      <c r="K4">
        <f>IF(AND(I4&gt;I5,I5&lt;30),1,IF(AND(I4&lt;I5,I5&gt;70),-1,0))</f>
        <v>-1</v>
      </c>
      <c r="L4">
        <v>0</v>
      </c>
      <c r="M4">
        <v>14</v>
      </c>
      <c r="N4" s="11">
        <v>75.25773195876289</v>
      </c>
      <c r="O4">
        <v>-1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2:15" ht="13.5">
      <c r="B5" s="5">
        <v>524</v>
      </c>
      <c r="C5" s="5">
        <v>540</v>
      </c>
      <c r="D5" s="5">
        <v>520</v>
      </c>
      <c r="E5" s="3">
        <v>533</v>
      </c>
      <c r="F5" s="3"/>
      <c r="G5" s="3">
        <f aca="true" t="shared" si="0" ref="G5:G29">IF(E5&gt;E6,E5-E6,0)</f>
        <v>8</v>
      </c>
      <c r="H5" s="1">
        <f aca="true" t="shared" si="1" ref="H5:H29">IF(E5&lt;E6,E6-E5,0)</f>
        <v>0</v>
      </c>
      <c r="I5" s="9">
        <f aca="true" t="shared" si="2" ref="I5:I25">AVERAGE(G5:G9)/(AVERAGE(G5:G9)+AVERAGE(H5:H9))*100</f>
        <v>90.38461538461539</v>
      </c>
      <c r="J5">
        <f aca="true" t="shared" si="3" ref="J5:J25">IF(I5&lt;30,1,IF(I5&gt;70,-1,0))</f>
        <v>-1</v>
      </c>
      <c r="K5">
        <f aca="true" t="shared" si="4" ref="K5:K24">IF(AND(I5&gt;I6,I6&lt;30),1,IF(AND(I5&lt;I6,I6&gt;70),-1,0))</f>
        <v>0</v>
      </c>
      <c r="L5">
        <v>8</v>
      </c>
      <c r="M5">
        <v>0</v>
      </c>
      <c r="N5" s="11">
        <v>90.38461538461539</v>
      </c>
      <c r="O5">
        <v>-1</v>
      </c>
    </row>
    <row r="6" spans="2:15" ht="13.5">
      <c r="B6" s="5">
        <v>507</v>
      </c>
      <c r="C6" s="5">
        <v>530</v>
      </c>
      <c r="D6" s="5">
        <v>501</v>
      </c>
      <c r="E6" s="3">
        <v>525</v>
      </c>
      <c r="F6" s="3"/>
      <c r="G6" s="3">
        <f t="shared" si="0"/>
        <v>49</v>
      </c>
      <c r="H6" s="1">
        <f t="shared" si="1"/>
        <v>0</v>
      </c>
      <c r="I6" s="9">
        <f t="shared" si="2"/>
        <v>87.75510204081634</v>
      </c>
      <c r="J6">
        <f t="shared" si="3"/>
        <v>-1</v>
      </c>
      <c r="K6">
        <f t="shared" si="4"/>
        <v>0</v>
      </c>
      <c r="L6">
        <v>49</v>
      </c>
      <c r="M6">
        <v>0</v>
      </c>
      <c r="N6" s="11">
        <v>87.75510204081633</v>
      </c>
      <c r="O6">
        <v>-1</v>
      </c>
    </row>
    <row r="7" spans="2:15" ht="13.5">
      <c r="B7" s="5">
        <v>497</v>
      </c>
      <c r="C7" s="5">
        <v>509</v>
      </c>
      <c r="D7" s="5">
        <v>494</v>
      </c>
      <c r="E7" s="3">
        <v>476</v>
      </c>
      <c r="F7" s="3"/>
      <c r="G7" s="3">
        <f t="shared" si="0"/>
        <v>0</v>
      </c>
      <c r="H7" s="1">
        <f t="shared" si="1"/>
        <v>10</v>
      </c>
      <c r="I7" s="9">
        <f t="shared" si="2"/>
        <v>76.92307692307692</v>
      </c>
      <c r="J7">
        <f t="shared" si="3"/>
        <v>-1</v>
      </c>
      <c r="K7">
        <f t="shared" si="4"/>
        <v>0</v>
      </c>
      <c r="L7">
        <v>0</v>
      </c>
      <c r="M7">
        <v>10</v>
      </c>
      <c r="N7" s="11">
        <v>76.92307692307692</v>
      </c>
      <c r="O7">
        <v>-1</v>
      </c>
    </row>
    <row r="8" spans="2:15" ht="13.5">
      <c r="B8" s="5">
        <v>471</v>
      </c>
      <c r="C8" s="5">
        <v>486</v>
      </c>
      <c r="D8" s="5">
        <v>465</v>
      </c>
      <c r="E8" s="3">
        <v>486</v>
      </c>
      <c r="F8" s="3"/>
      <c r="G8" s="3">
        <f t="shared" si="0"/>
        <v>16</v>
      </c>
      <c r="H8" s="1">
        <f t="shared" si="1"/>
        <v>0</v>
      </c>
      <c r="I8" s="9">
        <f t="shared" si="2"/>
        <v>64.51612903225806</v>
      </c>
      <c r="J8">
        <f t="shared" si="3"/>
        <v>0</v>
      </c>
      <c r="K8">
        <f t="shared" si="4"/>
        <v>1</v>
      </c>
      <c r="L8">
        <v>16</v>
      </c>
      <c r="M8">
        <v>0</v>
      </c>
      <c r="N8" s="11">
        <v>64.51612903225806</v>
      </c>
      <c r="O8">
        <v>0</v>
      </c>
    </row>
    <row r="9" spans="2:15" ht="13.5">
      <c r="B9" s="5">
        <v>456</v>
      </c>
      <c r="C9" s="5">
        <v>474</v>
      </c>
      <c r="D9" s="5">
        <v>453</v>
      </c>
      <c r="E9" s="3">
        <v>470</v>
      </c>
      <c r="F9" s="3"/>
      <c r="G9" s="3">
        <f t="shared" si="0"/>
        <v>21</v>
      </c>
      <c r="H9" s="1">
        <f t="shared" si="1"/>
        <v>0</v>
      </c>
      <c r="I9" s="9">
        <f t="shared" si="2"/>
        <v>24.742268041237114</v>
      </c>
      <c r="J9">
        <f t="shared" si="3"/>
        <v>1</v>
      </c>
      <c r="K9">
        <f t="shared" si="4"/>
        <v>1</v>
      </c>
      <c r="L9">
        <v>21</v>
      </c>
      <c r="M9">
        <v>0</v>
      </c>
      <c r="N9" s="11">
        <v>24.742268041237114</v>
      </c>
      <c r="O9">
        <v>1</v>
      </c>
    </row>
    <row r="10" spans="2:15" ht="13.5">
      <c r="B10" s="5">
        <v>456</v>
      </c>
      <c r="C10" s="5">
        <v>470</v>
      </c>
      <c r="D10" s="5">
        <v>447</v>
      </c>
      <c r="E10" s="3">
        <v>449</v>
      </c>
      <c r="F10" s="3"/>
      <c r="G10" s="3">
        <f t="shared" si="0"/>
        <v>0</v>
      </c>
      <c r="H10" s="1">
        <f t="shared" si="1"/>
        <v>2</v>
      </c>
      <c r="I10" s="9">
        <f t="shared" si="2"/>
        <v>3.3333333333333335</v>
      </c>
      <c r="J10">
        <f t="shared" si="3"/>
        <v>1</v>
      </c>
      <c r="K10">
        <f t="shared" si="4"/>
        <v>0</v>
      </c>
      <c r="L10">
        <v>0</v>
      </c>
      <c r="M10">
        <v>2</v>
      </c>
      <c r="N10" s="11">
        <v>3.3333333333333335</v>
      </c>
      <c r="O10">
        <v>1</v>
      </c>
    </row>
    <row r="11" spans="2:15" ht="13.5">
      <c r="B11" s="5">
        <v>445</v>
      </c>
      <c r="C11" s="5">
        <v>456</v>
      </c>
      <c r="D11" s="5">
        <v>443</v>
      </c>
      <c r="E11" s="3">
        <v>451</v>
      </c>
      <c r="F11" s="3"/>
      <c r="G11" s="3">
        <f t="shared" si="0"/>
        <v>3</v>
      </c>
      <c r="H11" s="1">
        <f t="shared" si="1"/>
        <v>0</v>
      </c>
      <c r="I11" s="9">
        <f t="shared" si="2"/>
        <v>11.458333333333334</v>
      </c>
      <c r="J11">
        <f t="shared" si="3"/>
        <v>1</v>
      </c>
      <c r="K11">
        <f t="shared" si="4"/>
        <v>0</v>
      </c>
      <c r="L11">
        <v>3</v>
      </c>
      <c r="M11">
        <v>0</v>
      </c>
      <c r="N11" s="11">
        <v>11.458333333333334</v>
      </c>
      <c r="O11">
        <v>1</v>
      </c>
    </row>
    <row r="12" spans="2:15" ht="13.5">
      <c r="B12" s="5">
        <v>460</v>
      </c>
      <c r="C12" s="5">
        <v>465</v>
      </c>
      <c r="D12" s="5">
        <v>448</v>
      </c>
      <c r="E12" s="3">
        <v>448</v>
      </c>
      <c r="F12" s="3"/>
      <c r="G12" s="3">
        <f t="shared" si="0"/>
        <v>0</v>
      </c>
      <c r="H12" s="1">
        <f t="shared" si="1"/>
        <v>20</v>
      </c>
      <c r="I12" s="9">
        <f t="shared" si="2"/>
        <v>36.09022556390977</v>
      </c>
      <c r="J12">
        <f t="shared" si="3"/>
        <v>0</v>
      </c>
      <c r="K12">
        <f t="shared" si="4"/>
        <v>0</v>
      </c>
      <c r="L12">
        <v>0</v>
      </c>
      <c r="M12">
        <v>20</v>
      </c>
      <c r="N12" s="11">
        <v>36.090225563909776</v>
      </c>
      <c r="O12">
        <v>0</v>
      </c>
    </row>
    <row r="13" spans="2:15" ht="13.5">
      <c r="B13" s="5">
        <v>481</v>
      </c>
      <c r="C13" s="5">
        <v>482</v>
      </c>
      <c r="D13" s="5">
        <v>464</v>
      </c>
      <c r="E13" s="3">
        <v>468</v>
      </c>
      <c r="F13" s="3"/>
      <c r="G13" s="3">
        <f t="shared" si="0"/>
        <v>0</v>
      </c>
      <c r="H13" s="1">
        <f t="shared" si="1"/>
        <v>51</v>
      </c>
      <c r="I13" s="9">
        <f t="shared" si="2"/>
        <v>42.10526315789474</v>
      </c>
      <c r="J13">
        <f t="shared" si="3"/>
        <v>0</v>
      </c>
      <c r="K13">
        <f t="shared" si="4"/>
        <v>-1</v>
      </c>
      <c r="L13">
        <v>0</v>
      </c>
      <c r="M13">
        <v>51</v>
      </c>
      <c r="N13" s="11">
        <v>42.10526315789474</v>
      </c>
      <c r="O13">
        <v>0</v>
      </c>
    </row>
    <row r="14" spans="2:15" ht="13.5">
      <c r="B14" s="5">
        <v>487</v>
      </c>
      <c r="C14" s="5">
        <v>494</v>
      </c>
      <c r="D14" s="5">
        <v>472</v>
      </c>
      <c r="E14" s="3">
        <v>519</v>
      </c>
      <c r="F14" s="3"/>
      <c r="G14" s="3">
        <f t="shared" si="0"/>
        <v>0</v>
      </c>
      <c r="H14" s="1">
        <f t="shared" si="1"/>
        <v>14</v>
      </c>
      <c r="I14" s="9">
        <f t="shared" si="2"/>
        <v>81.0126582278481</v>
      </c>
      <c r="J14">
        <f t="shared" si="3"/>
        <v>-1</v>
      </c>
      <c r="K14">
        <f t="shared" si="4"/>
        <v>-1</v>
      </c>
      <c r="L14">
        <v>0</v>
      </c>
      <c r="M14">
        <v>14</v>
      </c>
      <c r="N14" s="11">
        <v>81.0126582278481</v>
      </c>
      <c r="O14">
        <v>-1</v>
      </c>
    </row>
    <row r="15" spans="2:15" ht="13.5">
      <c r="B15" s="5">
        <v>481</v>
      </c>
      <c r="C15" s="5">
        <v>492</v>
      </c>
      <c r="D15" s="5">
        <v>478</v>
      </c>
      <c r="E15" s="3">
        <v>533</v>
      </c>
      <c r="F15" s="3"/>
      <c r="G15" s="3">
        <f t="shared" si="0"/>
        <v>8</v>
      </c>
      <c r="H15" s="1">
        <f t="shared" si="1"/>
        <v>0</v>
      </c>
      <c r="I15" s="9">
        <f t="shared" si="2"/>
        <v>98.83720930232559</v>
      </c>
      <c r="J15">
        <f t="shared" si="3"/>
        <v>-1</v>
      </c>
      <c r="K15">
        <f t="shared" si="4"/>
        <v>0</v>
      </c>
      <c r="L15">
        <v>8</v>
      </c>
      <c r="M15">
        <v>0</v>
      </c>
      <c r="N15" s="11">
        <v>98.83720930232558</v>
      </c>
      <c r="O15">
        <v>-1</v>
      </c>
    </row>
    <row r="16" spans="2:15" ht="13.5">
      <c r="B16" s="5">
        <v>487</v>
      </c>
      <c r="C16" s="5">
        <v>497</v>
      </c>
      <c r="D16" s="5">
        <v>481</v>
      </c>
      <c r="E16" s="3">
        <v>525</v>
      </c>
      <c r="F16" s="3"/>
      <c r="G16" s="3">
        <f t="shared" si="0"/>
        <v>40</v>
      </c>
      <c r="H16" s="1">
        <f t="shared" si="1"/>
        <v>0</v>
      </c>
      <c r="I16" s="9">
        <f t="shared" si="2"/>
        <v>96.25</v>
      </c>
      <c r="J16">
        <f t="shared" si="3"/>
        <v>-1</v>
      </c>
      <c r="K16">
        <f t="shared" si="4"/>
        <v>0</v>
      </c>
      <c r="L16">
        <v>40</v>
      </c>
      <c r="M16">
        <v>0</v>
      </c>
      <c r="N16" s="11">
        <v>96.25</v>
      </c>
      <c r="O16">
        <v>-1</v>
      </c>
    </row>
    <row r="17" spans="2:15" ht="13.5">
      <c r="B17" s="5">
        <v>489</v>
      </c>
      <c r="C17" s="5">
        <v>494</v>
      </c>
      <c r="D17" s="5">
        <v>480</v>
      </c>
      <c r="E17" s="3">
        <v>485</v>
      </c>
      <c r="F17" s="3"/>
      <c r="G17" s="3">
        <f t="shared" si="0"/>
        <v>0</v>
      </c>
      <c r="H17" s="1">
        <f t="shared" si="1"/>
        <v>1</v>
      </c>
      <c r="I17" s="9">
        <f t="shared" si="2"/>
        <v>93.02325581395348</v>
      </c>
      <c r="J17">
        <f t="shared" si="3"/>
        <v>-1</v>
      </c>
      <c r="K17">
        <f t="shared" si="4"/>
        <v>0</v>
      </c>
      <c r="L17">
        <v>0</v>
      </c>
      <c r="M17">
        <v>1</v>
      </c>
      <c r="N17" s="11">
        <v>93.02325581395348</v>
      </c>
      <c r="O17">
        <v>-1</v>
      </c>
    </row>
    <row r="18" spans="2:15" ht="13.5">
      <c r="B18" s="5">
        <v>465</v>
      </c>
      <c r="C18" s="5">
        <v>494</v>
      </c>
      <c r="D18" s="5">
        <v>465</v>
      </c>
      <c r="E18" s="3">
        <v>486</v>
      </c>
      <c r="F18" s="3"/>
      <c r="G18" s="3">
        <f t="shared" si="0"/>
        <v>16</v>
      </c>
      <c r="H18" s="1">
        <f t="shared" si="1"/>
        <v>0</v>
      </c>
      <c r="I18" s="9">
        <f t="shared" si="2"/>
        <v>64.51612903225806</v>
      </c>
      <c r="J18">
        <f t="shared" si="3"/>
        <v>0</v>
      </c>
      <c r="K18">
        <f t="shared" si="4"/>
        <v>0</v>
      </c>
      <c r="L18">
        <v>16</v>
      </c>
      <c r="M18">
        <v>0</v>
      </c>
      <c r="N18" s="11">
        <v>64.51612903225806</v>
      </c>
      <c r="O18">
        <v>0</v>
      </c>
    </row>
    <row r="19" spans="2:15" ht="13.5">
      <c r="B19" s="5">
        <v>466</v>
      </c>
      <c r="C19" s="5">
        <v>468</v>
      </c>
      <c r="D19" s="5">
        <v>452</v>
      </c>
      <c r="E19" s="3">
        <v>470</v>
      </c>
      <c r="F19" s="3"/>
      <c r="G19" s="3">
        <f t="shared" si="0"/>
        <v>21</v>
      </c>
      <c r="H19" s="1">
        <f t="shared" si="1"/>
        <v>0</v>
      </c>
      <c r="I19" s="9">
        <f t="shared" si="2"/>
        <v>52.17391304347826</v>
      </c>
      <c r="J19">
        <f t="shared" si="3"/>
        <v>0</v>
      </c>
      <c r="K19">
        <f t="shared" si="4"/>
        <v>1</v>
      </c>
      <c r="L19">
        <v>21</v>
      </c>
      <c r="M19">
        <v>0</v>
      </c>
      <c r="N19" s="11">
        <v>52.17391304347826</v>
      </c>
      <c r="O19">
        <v>0</v>
      </c>
    </row>
    <row r="20" spans="2:15" ht="13.5">
      <c r="B20" s="5">
        <v>465</v>
      </c>
      <c r="C20" s="5">
        <v>465</v>
      </c>
      <c r="D20" s="5">
        <v>451</v>
      </c>
      <c r="E20" s="3">
        <v>449</v>
      </c>
      <c r="F20" s="3"/>
      <c r="G20" s="3">
        <f t="shared" si="0"/>
        <v>0</v>
      </c>
      <c r="H20" s="1">
        <f t="shared" si="1"/>
        <v>2</v>
      </c>
      <c r="I20" s="9">
        <f t="shared" si="2"/>
        <v>3.9473684210526314</v>
      </c>
      <c r="J20">
        <f t="shared" si="3"/>
        <v>1</v>
      </c>
      <c r="K20">
        <f t="shared" si="4"/>
        <v>1</v>
      </c>
      <c r="L20">
        <v>0</v>
      </c>
      <c r="M20">
        <v>2</v>
      </c>
      <c r="N20" s="11">
        <v>3.9473684210526314</v>
      </c>
      <c r="O20">
        <v>1</v>
      </c>
    </row>
    <row r="21" spans="2:15" ht="13.5">
      <c r="B21" s="5">
        <v>484</v>
      </c>
      <c r="C21" s="5">
        <v>490</v>
      </c>
      <c r="D21" s="5">
        <v>469</v>
      </c>
      <c r="E21" s="3">
        <v>451</v>
      </c>
      <c r="F21" s="3"/>
      <c r="G21" s="3">
        <f t="shared" si="0"/>
        <v>3</v>
      </c>
      <c r="H21" s="1">
        <f t="shared" si="1"/>
        <v>0</v>
      </c>
      <c r="I21" s="9">
        <f t="shared" si="2"/>
        <v>3.4090909090909087</v>
      </c>
      <c r="J21">
        <f t="shared" si="3"/>
        <v>1</v>
      </c>
      <c r="K21">
        <f t="shared" si="4"/>
        <v>0</v>
      </c>
      <c r="L21">
        <v>3</v>
      </c>
      <c r="M21">
        <v>0</v>
      </c>
      <c r="N21" s="11">
        <v>3.409090909090909</v>
      </c>
      <c r="O21">
        <v>1</v>
      </c>
    </row>
    <row r="22" spans="2:15" ht="13.5">
      <c r="B22" s="5">
        <v>501</v>
      </c>
      <c r="C22" s="5">
        <v>510</v>
      </c>
      <c r="D22" s="5">
        <v>481</v>
      </c>
      <c r="E22" s="3">
        <v>448</v>
      </c>
      <c r="F22" s="3"/>
      <c r="G22" s="3">
        <f t="shared" si="0"/>
        <v>0</v>
      </c>
      <c r="H22" s="1">
        <f t="shared" si="1"/>
        <v>20</v>
      </c>
      <c r="I22" s="9">
        <f t="shared" si="2"/>
        <v>8.602150537634408</v>
      </c>
      <c r="J22">
        <f t="shared" si="3"/>
        <v>1</v>
      </c>
      <c r="K22">
        <f t="shared" si="4"/>
        <v>0</v>
      </c>
      <c r="L22">
        <v>0</v>
      </c>
      <c r="M22">
        <v>20</v>
      </c>
      <c r="N22" s="11">
        <v>8.60215053763441</v>
      </c>
      <c r="O22">
        <v>1</v>
      </c>
    </row>
    <row r="23" spans="2:15" ht="13.5">
      <c r="B23" s="5">
        <v>465</v>
      </c>
      <c r="C23" s="5">
        <v>491</v>
      </c>
      <c r="D23" s="5">
        <v>465</v>
      </c>
      <c r="E23" s="3">
        <v>468</v>
      </c>
      <c r="F23" s="3"/>
      <c r="G23" s="3">
        <f t="shared" si="0"/>
        <v>0</v>
      </c>
      <c r="H23" s="1">
        <f t="shared" si="1"/>
        <v>0</v>
      </c>
      <c r="I23" s="9">
        <f t="shared" si="2"/>
        <v>26.96629213483146</v>
      </c>
      <c r="J23">
        <f t="shared" si="3"/>
        <v>1</v>
      </c>
      <c r="K23">
        <f t="shared" si="4"/>
        <v>0</v>
      </c>
      <c r="L23">
        <v>0</v>
      </c>
      <c r="M23">
        <v>0</v>
      </c>
      <c r="N23" s="11">
        <v>26.96629213483146</v>
      </c>
      <c r="O23">
        <v>1</v>
      </c>
    </row>
    <row r="24" spans="2:15" ht="13.5">
      <c r="B24" s="5">
        <v>465</v>
      </c>
      <c r="C24" s="5">
        <v>467</v>
      </c>
      <c r="D24" s="5">
        <v>460</v>
      </c>
      <c r="E24" s="3">
        <v>468</v>
      </c>
      <c r="F24" s="3"/>
      <c r="G24" s="3">
        <f t="shared" si="0"/>
        <v>0</v>
      </c>
      <c r="H24" s="1">
        <f t="shared" si="1"/>
        <v>51</v>
      </c>
      <c r="I24" s="9">
        <f t="shared" si="2"/>
        <v>41.96428571428572</v>
      </c>
      <c r="J24">
        <f t="shared" si="3"/>
        <v>0</v>
      </c>
      <c r="K24">
        <f t="shared" si="4"/>
        <v>-1</v>
      </c>
      <c r="L24">
        <v>0</v>
      </c>
      <c r="M24">
        <v>51</v>
      </c>
      <c r="N24" s="11">
        <v>41.964285714285715</v>
      </c>
      <c r="O24">
        <v>0</v>
      </c>
    </row>
    <row r="25" spans="2:15" ht="13.5">
      <c r="B25" s="5">
        <v>455</v>
      </c>
      <c r="C25" s="5">
        <v>469</v>
      </c>
      <c r="D25" s="5">
        <v>445</v>
      </c>
      <c r="E25" s="3">
        <v>519</v>
      </c>
      <c r="F25" s="3"/>
      <c r="G25" s="3">
        <f t="shared" si="0"/>
        <v>0</v>
      </c>
      <c r="H25" s="1">
        <f t="shared" si="1"/>
        <v>14</v>
      </c>
      <c r="I25" s="9">
        <f t="shared" si="2"/>
        <v>81.81818181818183</v>
      </c>
      <c r="J25">
        <f t="shared" si="3"/>
        <v>-1</v>
      </c>
      <c r="K25" t="s">
        <v>4</v>
      </c>
      <c r="L25">
        <v>0</v>
      </c>
      <c r="M25">
        <v>14</v>
      </c>
      <c r="N25" s="11">
        <v>81.81818181818181</v>
      </c>
      <c r="O25">
        <v>-1</v>
      </c>
    </row>
    <row r="26" spans="2:14" ht="13.5">
      <c r="B26" s="5">
        <v>448</v>
      </c>
      <c r="C26" s="5">
        <v>459</v>
      </c>
      <c r="D26" s="5">
        <v>442</v>
      </c>
      <c r="E26" s="3">
        <v>533</v>
      </c>
      <c r="F26" s="3"/>
      <c r="G26" s="3">
        <f t="shared" si="0"/>
        <v>8</v>
      </c>
      <c r="H26" s="1">
        <f t="shared" si="1"/>
        <v>0</v>
      </c>
      <c r="I26" s="10" t="s">
        <v>7</v>
      </c>
      <c r="J26" t="s">
        <v>4</v>
      </c>
      <c r="K26" t="s">
        <v>4</v>
      </c>
      <c r="L26">
        <v>8</v>
      </c>
      <c r="M26">
        <v>0</v>
      </c>
      <c r="N26" s="11"/>
    </row>
    <row r="27" spans="2:14" ht="13.5">
      <c r="B27" s="5">
        <v>467</v>
      </c>
      <c r="C27" s="5">
        <v>474</v>
      </c>
      <c r="D27" s="5">
        <v>460</v>
      </c>
      <c r="E27" s="3">
        <v>525</v>
      </c>
      <c r="F27" s="3"/>
      <c r="G27" s="3">
        <f t="shared" si="0"/>
        <v>16</v>
      </c>
      <c r="H27" s="1">
        <f t="shared" si="1"/>
        <v>0</v>
      </c>
      <c r="I27" s="10" t="s">
        <v>7</v>
      </c>
      <c r="J27" t="s">
        <v>4</v>
      </c>
      <c r="L27">
        <v>16</v>
      </c>
      <c r="M27">
        <v>0</v>
      </c>
      <c r="N27" s="11"/>
    </row>
    <row r="28" spans="2:14" ht="13.5">
      <c r="B28" s="5">
        <v>447</v>
      </c>
      <c r="C28" s="5">
        <v>463</v>
      </c>
      <c r="D28" s="5">
        <v>444</v>
      </c>
      <c r="E28" s="3">
        <v>509</v>
      </c>
      <c r="F28" s="3"/>
      <c r="G28" s="3">
        <f t="shared" si="0"/>
        <v>23</v>
      </c>
      <c r="H28" s="1">
        <f t="shared" si="1"/>
        <v>0</v>
      </c>
      <c r="I28" s="10" t="s">
        <v>7</v>
      </c>
      <c r="J28" t="s">
        <v>4</v>
      </c>
      <c r="L28">
        <v>23</v>
      </c>
      <c r="M28">
        <v>0</v>
      </c>
      <c r="N28" s="11"/>
    </row>
    <row r="29" spans="2:14" ht="13.5">
      <c r="B29" s="5">
        <v>468</v>
      </c>
      <c r="C29" s="5">
        <v>473</v>
      </c>
      <c r="D29" s="5">
        <v>452</v>
      </c>
      <c r="E29" s="3">
        <v>486</v>
      </c>
      <c r="F29" s="3"/>
      <c r="G29" s="3">
        <f t="shared" si="0"/>
        <v>16</v>
      </c>
      <c r="H29" s="1">
        <f t="shared" si="1"/>
        <v>0</v>
      </c>
      <c r="I29" s="6" t="s">
        <v>4</v>
      </c>
      <c r="J29" t="s">
        <v>4</v>
      </c>
      <c r="L29">
        <v>16</v>
      </c>
      <c r="M29">
        <v>0</v>
      </c>
      <c r="N29" s="11"/>
    </row>
    <row r="30" spans="2:14" ht="13.5">
      <c r="B30" s="5">
        <v>453</v>
      </c>
      <c r="C30" s="5">
        <v>477</v>
      </c>
      <c r="D30" s="5">
        <v>443</v>
      </c>
      <c r="E30" s="3">
        <v>470</v>
      </c>
      <c r="F30" s="3"/>
      <c r="G30" s="3"/>
      <c r="I30" s="4"/>
      <c r="N30" s="1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Shibu</dc:creator>
  <cp:keywords/>
  <dc:description/>
  <cp:lastModifiedBy>Shibu</cp:lastModifiedBy>
  <dcterms:created xsi:type="dcterms:W3CDTF">2008-04-02T00:39:00Z</dcterms:created>
  <dcterms:modified xsi:type="dcterms:W3CDTF">2008-05-06T12:17:46Z</dcterms:modified>
  <cp:category/>
  <cp:version/>
  <cp:contentType/>
  <cp:contentStatus/>
</cp:coreProperties>
</file>